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065" windowHeight="12090" activeTab="0"/>
  </bookViews>
  <sheets>
    <sheet name="Kotitalousväh.kust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Kyt?m?ki Pekka (Evolvit Oy)</author>
  </authors>
  <commentList>
    <comment ref="C10" authorId="0">
      <text>
        <r>
          <rPr>
            <b/>
            <sz val="8"/>
            <rFont val="Tahoma"/>
            <family val="0"/>
          </rPr>
          <t>Ei ole yllä olevien summa, koska samalla asiakkaalla voi olla useanlaisia vähennysperusteita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<sst xmlns="http://schemas.openxmlformats.org/spreadsheetml/2006/main" count="21" uniqueCount="14">
  <si>
    <t>Tekemispaikka</t>
  </si>
  <si>
    <t>Työn luonne</t>
  </si>
  <si>
    <t>Oma asunto/loma-as.</t>
  </si>
  <si>
    <t>Kotitaloustyö</t>
  </si>
  <si>
    <t>Hoiva- tai hoitotyö</t>
  </si>
  <si>
    <t>Asunnon kunnossapito- tai perusparannustyö</t>
  </si>
  <si>
    <t>Asiakkaita</t>
  </si>
  <si>
    <t>Palkan 
sivukulut</t>
  </si>
  <si>
    <t>Vähenn. oik.
kustannukset</t>
  </si>
  <si>
    <t>Maksetut
palkat (a)</t>
  </si>
  <si>
    <t>Yrittäjän työn
osuus (b)</t>
  </si>
  <si>
    <t>Vähennyskelp.
osuudet (a+b)</t>
  </si>
  <si>
    <t>Vanhempien/isovanh. as.</t>
  </si>
  <si>
    <t>KOTITALOUSVÄHENNYKSEEN OIKEUTTAVAT KUSTANNUKSET VEROVUODELTA 2006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</si>
</sst>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9.75"/>
      <color indexed="8"/>
      <name val="Arial"/>
      <family val="0"/>
    </font>
    <font>
      <sz val="8.5"/>
      <color indexed="8"/>
      <name val="Arial"/>
      <family val="0"/>
    </font>
    <font>
      <b/>
      <sz val="8.5"/>
      <color indexed="8"/>
      <name val="Arial"/>
      <family val="0"/>
    </font>
    <font>
      <b/>
      <sz val="9.5"/>
      <color indexed="8"/>
      <name val="Arial"/>
      <family val="0"/>
    </font>
    <font>
      <b/>
      <sz val="8"/>
      <color indexed="8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11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5" fillId="21" borderId="2" applyNumberFormat="0" applyAlignment="0" applyProtection="0"/>
    <xf numFmtId="0" fontId="16" fillId="0" borderId="3" applyNumberFormat="0" applyFill="0" applyAlignment="0" applyProtection="0"/>
    <xf numFmtId="0" fontId="12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3" fillId="7" borderId="2" applyNumberFormat="0" applyAlignment="0" applyProtection="0"/>
    <xf numFmtId="0" fontId="17" fillId="23" borderId="8" applyNumberFormat="0" applyAlignment="0" applyProtection="0"/>
    <xf numFmtId="0" fontId="14" fillId="21" borderId="9" applyNumberFormat="0" applyAlignment="0" applyProtection="0"/>
    <xf numFmtId="44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4" borderId="10" xfId="0" applyNumberFormat="1" applyFill="1" applyBorder="1" applyAlignment="1">
      <alignment/>
    </xf>
    <xf numFmtId="49" fontId="0" fillId="4" borderId="0" xfId="0" applyNumberFormat="1" applyFill="1" applyBorder="1" applyAlignment="1">
      <alignment/>
    </xf>
    <xf numFmtId="49" fontId="0" fillId="4" borderId="11" xfId="0" applyNumberFormat="1" applyFill="1" applyBorder="1" applyAlignment="1">
      <alignment/>
    </xf>
    <xf numFmtId="49" fontId="0" fillId="4" borderId="12" xfId="0" applyNumberFormat="1" applyFill="1" applyBorder="1" applyAlignment="1">
      <alignment/>
    </xf>
    <xf numFmtId="3" fontId="0" fillId="4" borderId="0" xfId="0" applyNumberFormat="1" applyFill="1" applyBorder="1" applyAlignment="1">
      <alignment/>
    </xf>
    <xf numFmtId="3" fontId="0" fillId="4" borderId="12" xfId="0" applyNumberFormat="1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3" fontId="0" fillId="4" borderId="13" xfId="0" applyNumberFormat="1" applyFill="1" applyBorder="1" applyAlignment="1">
      <alignment/>
    </xf>
    <xf numFmtId="3" fontId="0" fillId="4" borderId="14" xfId="0" applyNumberFormat="1" applyFill="1" applyBorder="1" applyAlignment="1">
      <alignment/>
    </xf>
    <xf numFmtId="49" fontId="0" fillId="4" borderId="15" xfId="0" applyNumberFormat="1" applyFill="1" applyBorder="1" applyAlignment="1">
      <alignment/>
    </xf>
    <xf numFmtId="49" fontId="0" fillId="4" borderId="16" xfId="0" applyNumberFormat="1" applyFill="1" applyBorder="1" applyAlignment="1">
      <alignment/>
    </xf>
    <xf numFmtId="0" fontId="0" fillId="4" borderId="17" xfId="0" applyFill="1" applyBorder="1" applyAlignment="1">
      <alignment/>
    </xf>
    <xf numFmtId="3" fontId="0" fillId="4" borderId="16" xfId="0" applyNumberFormat="1" applyFill="1" applyBorder="1" applyAlignment="1">
      <alignment/>
    </xf>
    <xf numFmtId="3" fontId="0" fillId="4" borderId="17" xfId="0" applyNumberFormat="1" applyFill="1" applyBorder="1" applyAlignment="1">
      <alignment/>
    </xf>
    <xf numFmtId="49" fontId="1" fillId="8" borderId="18" xfId="0" applyNumberFormat="1" applyFont="1" applyFill="1" applyBorder="1" applyAlignment="1">
      <alignment vertical="top"/>
    </xf>
    <xf numFmtId="49" fontId="1" fillId="8" borderId="19" xfId="0" applyNumberFormat="1" applyFont="1" applyFill="1" applyBorder="1" applyAlignment="1">
      <alignment vertical="top"/>
    </xf>
    <xf numFmtId="0" fontId="1" fillId="8" borderId="20" xfId="0" applyFont="1" applyFill="1" applyBorder="1" applyAlignment="1">
      <alignment horizontal="right" vertical="top"/>
    </xf>
    <xf numFmtId="0" fontId="1" fillId="8" borderId="19" xfId="0" applyFont="1" applyFill="1" applyBorder="1" applyAlignment="1">
      <alignment horizontal="right" wrapText="1"/>
    </xf>
    <xf numFmtId="0" fontId="1" fillId="8" borderId="20" xfId="0" applyFont="1" applyFill="1" applyBorder="1" applyAlignment="1">
      <alignment horizontal="right" wrapText="1"/>
    </xf>
    <xf numFmtId="0" fontId="0" fillId="8" borderId="11" xfId="0" applyFill="1" applyBorder="1" applyAlignment="1">
      <alignment/>
    </xf>
    <xf numFmtId="0" fontId="0" fillId="8" borderId="12" xfId="0" applyFill="1" applyBorder="1" applyAlignment="1">
      <alignment/>
    </xf>
    <xf numFmtId="3" fontId="1" fillId="8" borderId="12" xfId="0" applyNumberFormat="1" applyFont="1" applyFill="1" applyBorder="1" applyAlignment="1">
      <alignment/>
    </xf>
    <xf numFmtId="3" fontId="1" fillId="8" borderId="21" xfId="0" applyNumberFormat="1" applyFont="1" applyFill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Oma asunto/loma-asunto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8125"/>
          <c:w val="0.6505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'Kotitalousväh.kust'!$B$4</c:f>
              <c:strCache>
                <c:ptCount val="1"/>
                <c:pt idx="0">
                  <c:v>Kotitaloustyö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'Kotitalousväh.kust'!$C$4</c:f>
              <c:numCache>
                <c:ptCount val="1"/>
                <c:pt idx="0">
                  <c:v>72801</c:v>
                </c:pt>
              </c:numCache>
            </c:numRef>
          </c:val>
        </c:ser>
        <c:ser>
          <c:idx val="1"/>
          <c:order val="1"/>
          <c:tx>
            <c:strRef>
              <c:f>'Kotitalousväh.kust'!$B$5</c:f>
              <c:strCache>
                <c:ptCount val="1"/>
                <c:pt idx="0">
                  <c:v>Hoiva- tai hoitotyö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'Kotitalousväh.kust'!$C$5</c:f>
              <c:numCache>
                <c:ptCount val="1"/>
                <c:pt idx="0">
                  <c:v>5312</c:v>
                </c:pt>
              </c:numCache>
            </c:numRef>
          </c:val>
        </c:ser>
        <c:ser>
          <c:idx val="2"/>
          <c:order val="2"/>
          <c:tx>
            <c:strRef>
              <c:f>'Kotitalousväh.kust'!$B$6</c:f>
              <c:strCache>
                <c:ptCount val="1"/>
                <c:pt idx="0">
                  <c:v>Asunnon kunnossapito- tai perusparannustyö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'Kotitalousväh.kust'!$C$6</c:f>
              <c:numCache>
                <c:ptCount val="1"/>
                <c:pt idx="0">
                  <c:v>181262</c:v>
                </c:pt>
              </c:numCache>
            </c:numRef>
          </c:val>
        </c:ser>
        <c:axId val="24295446"/>
        <c:axId val="17332423"/>
      </c:barChart>
      <c:catAx>
        <c:axId val="24295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Asiakkaiden lukumäärä</a:t>
                </a:r>
              </a:p>
            </c:rich>
          </c:tx>
          <c:layout>
            <c:manualLayout>
              <c:xMode val="factor"/>
              <c:yMode val="factor"/>
              <c:x val="0.022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32423"/>
        <c:crosses val="autoZero"/>
        <c:auto val="1"/>
        <c:lblOffset val="100"/>
        <c:tickLblSkip val="1"/>
        <c:noMultiLvlLbl val="0"/>
      </c:catAx>
      <c:valAx>
        <c:axId val="173324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95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"/>
          <c:y val="0.14025"/>
          <c:w val="0.285"/>
          <c:h val="0.59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Vanhempien/isovanhempien asunto/loma-as.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86"/>
          <c:w val="0.6505"/>
          <c:h val="0.7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'Kotitalousväh.kust'!$B$7</c:f>
              <c:strCache>
                <c:ptCount val="1"/>
                <c:pt idx="0">
                  <c:v>Kotitaloustyö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'Kotitalousväh.kust'!$C$7</c:f>
              <c:numCache>
                <c:ptCount val="1"/>
                <c:pt idx="0">
                  <c:v>1756</c:v>
                </c:pt>
              </c:numCache>
            </c:numRef>
          </c:val>
        </c:ser>
        <c:ser>
          <c:idx val="1"/>
          <c:order val="1"/>
          <c:tx>
            <c:strRef>
              <c:f>'Kotitalousväh.kust'!$B$8</c:f>
              <c:strCache>
                <c:ptCount val="1"/>
                <c:pt idx="0">
                  <c:v>Hoiva- tai hoitotyö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'Kotitalousväh.kust'!$C$8</c:f>
              <c:numCache>
                <c:ptCount val="1"/>
                <c:pt idx="0">
                  <c:v>355</c:v>
                </c:pt>
              </c:numCache>
            </c:numRef>
          </c:val>
        </c:ser>
        <c:ser>
          <c:idx val="2"/>
          <c:order val="2"/>
          <c:tx>
            <c:strRef>
              <c:f>'Kotitalousväh.kust'!$B$9</c:f>
              <c:strCache>
                <c:ptCount val="1"/>
                <c:pt idx="0">
                  <c:v>Asunnon kunnossapito- tai perusparannustyö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'Kotitalousväh.kust'!$C$9</c:f>
              <c:numCache>
                <c:ptCount val="1"/>
                <c:pt idx="0">
                  <c:v>3242</c:v>
                </c:pt>
              </c:numCache>
            </c:numRef>
          </c:val>
        </c:ser>
        <c:axId val="21774080"/>
        <c:axId val="61748993"/>
      </c:barChart>
      <c:catAx>
        <c:axId val="21774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Asiakkaiden lukumäärä</a:t>
                </a:r>
              </a:p>
            </c:rich>
          </c:tx>
          <c:layout>
            <c:manualLayout>
              <c:xMode val="factor"/>
              <c:yMode val="factor"/>
              <c:x val="0.026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48993"/>
        <c:crosses val="autoZero"/>
        <c:auto val="1"/>
        <c:lblOffset val="100"/>
        <c:tickLblSkip val="1"/>
        <c:noMultiLvlLbl val="0"/>
      </c:catAx>
      <c:valAx>
        <c:axId val="617489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740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"/>
          <c:y val="0.1385"/>
          <c:w val="0.285"/>
          <c:h val="0.6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Oma asunto/loma-asunto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81"/>
          <c:w val="0.59425"/>
          <c:h val="0.6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'Kotitalousväh.kust'!$B$4</c:f>
              <c:strCache>
                <c:ptCount val="1"/>
                <c:pt idx="0">
                  <c:v>Kotitaloustyö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'Kotitalousväh.kust'!$H$4</c:f>
              <c:numCache>
                <c:ptCount val="1"/>
                <c:pt idx="0">
                  <c:v>42939082.67</c:v>
                </c:pt>
              </c:numCache>
            </c:numRef>
          </c:val>
        </c:ser>
        <c:ser>
          <c:idx val="1"/>
          <c:order val="1"/>
          <c:tx>
            <c:strRef>
              <c:f>'Kotitalousväh.kust'!$B$5</c:f>
              <c:strCache>
                <c:ptCount val="1"/>
                <c:pt idx="0">
                  <c:v>Hoiva- tai hoitotyö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'Kotitalousväh.kust'!$H$5</c:f>
              <c:numCache>
                <c:ptCount val="1"/>
                <c:pt idx="0">
                  <c:v>8396255</c:v>
                </c:pt>
              </c:numCache>
            </c:numRef>
          </c:val>
        </c:ser>
        <c:ser>
          <c:idx val="2"/>
          <c:order val="2"/>
          <c:tx>
            <c:strRef>
              <c:f>'Kotitalousväh.kust'!$B$6</c:f>
              <c:strCache>
                <c:ptCount val="1"/>
                <c:pt idx="0">
                  <c:v>Asunnon kunnossapito- tai perusparannustyö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'Kotitalousväh.kust'!$H$6</c:f>
              <c:numCache>
                <c:ptCount val="1"/>
                <c:pt idx="0">
                  <c:v>188976477.11</c:v>
                </c:pt>
              </c:numCache>
            </c:numRef>
          </c:val>
        </c:ser>
        <c:axId val="18870026"/>
        <c:axId val="35612507"/>
      </c:barChart>
      <c:catAx>
        <c:axId val="18870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Vähennykseen oikeuttavat kustannukset</a:t>
                </a:r>
              </a:p>
            </c:rich>
          </c:tx>
          <c:layout>
            <c:manualLayout>
              <c:xMode val="factor"/>
              <c:yMode val="factor"/>
              <c:x val="0.0065"/>
              <c:y val="0.0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12507"/>
        <c:crosses val="autoZero"/>
        <c:auto val="1"/>
        <c:lblOffset val="100"/>
        <c:tickLblSkip val="1"/>
        <c:noMultiLvlLbl val="0"/>
      </c:catAx>
      <c:valAx>
        <c:axId val="356125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M€</a:t>
                </a:r>
              </a:p>
            </c:rich>
          </c:tx>
          <c:layout>
            <c:manualLayout>
              <c:xMode val="factor"/>
              <c:yMode val="factor"/>
              <c:x val="0.02925"/>
              <c:y val="-0.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70026"/>
        <c:crossesAt val="1"/>
        <c:crossBetween val="between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775"/>
          <c:y val="0.136"/>
          <c:w val="0.291"/>
          <c:h val="0.59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Vanhempien/isovanhempien asunto/loma-as.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855"/>
          <c:w val="0.5925"/>
          <c:h val="0.6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'Kotitalousväh.kust'!$B$7</c:f>
              <c:strCache>
                <c:ptCount val="1"/>
                <c:pt idx="0">
                  <c:v>Kotitaloustyö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'Kotitalousväh.kust'!$H$7</c:f>
              <c:numCache>
                <c:ptCount val="1"/>
                <c:pt idx="0">
                  <c:v>606815.62</c:v>
                </c:pt>
              </c:numCache>
            </c:numRef>
          </c:val>
        </c:ser>
        <c:ser>
          <c:idx val="1"/>
          <c:order val="1"/>
          <c:tx>
            <c:strRef>
              <c:f>'Kotitalousväh.kust'!$B$8</c:f>
              <c:strCache>
                <c:ptCount val="1"/>
                <c:pt idx="0">
                  <c:v>Hoiva- tai hoitotyö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'Kotitalousväh.kust'!$H$8</c:f>
              <c:numCache>
                <c:ptCount val="1"/>
                <c:pt idx="0">
                  <c:v>412728.02</c:v>
                </c:pt>
              </c:numCache>
            </c:numRef>
          </c:val>
        </c:ser>
        <c:ser>
          <c:idx val="2"/>
          <c:order val="2"/>
          <c:tx>
            <c:strRef>
              <c:f>'Kotitalousväh.kust'!$B$9</c:f>
              <c:strCache>
                <c:ptCount val="1"/>
                <c:pt idx="0">
                  <c:v>Asunnon kunnossapito- tai perusparannustyö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'Kotitalousväh.kust'!$H$9</c:f>
              <c:numCache>
                <c:ptCount val="1"/>
                <c:pt idx="0">
                  <c:v>2817287.55</c:v>
                </c:pt>
              </c:numCache>
            </c:numRef>
          </c:val>
        </c:ser>
        <c:axId val="52077108"/>
        <c:axId val="66040789"/>
      </c:barChart>
      <c:catAx>
        <c:axId val="52077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Vähennykseen oikeuttavat kustannukset</a:t>
                </a:r>
              </a:p>
            </c:rich>
          </c:tx>
          <c:layout>
            <c:manualLayout>
              <c:xMode val="factor"/>
              <c:yMode val="factor"/>
              <c:x val="0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40789"/>
        <c:crosses val="autoZero"/>
        <c:auto val="1"/>
        <c:lblOffset val="100"/>
        <c:tickLblSkip val="1"/>
        <c:noMultiLvlLbl val="0"/>
      </c:catAx>
      <c:valAx>
        <c:axId val="660407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M€</a:t>
                </a:r>
              </a:p>
            </c:rich>
          </c:tx>
          <c:layout>
            <c:manualLayout>
              <c:xMode val="factor"/>
              <c:yMode val="factor"/>
              <c:x val="0.0255"/>
              <c:y val="-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77108"/>
        <c:crossesAt val="1"/>
        <c:crossBetween val="between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475"/>
          <c:y val="0.14275"/>
          <c:w val="0.29175"/>
          <c:h val="0.6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9525</xdr:rowOff>
    </xdr:from>
    <xdr:to>
      <xdr:col>3</xdr:col>
      <xdr:colOff>381000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0" y="2295525"/>
        <a:ext cx="42291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47625</xdr:rowOff>
    </xdr:from>
    <xdr:to>
      <xdr:col>3</xdr:col>
      <xdr:colOff>381000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0" y="4600575"/>
        <a:ext cx="4229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561975</xdr:colOff>
      <xdr:row>11</xdr:row>
      <xdr:rowOff>9525</xdr:rowOff>
    </xdr:from>
    <xdr:to>
      <xdr:col>8</xdr:col>
      <xdr:colOff>438150</xdr:colOff>
      <xdr:row>25</xdr:row>
      <xdr:rowOff>0</xdr:rowOff>
    </xdr:to>
    <xdr:graphicFrame>
      <xdr:nvGraphicFramePr>
        <xdr:cNvPr id="3" name="Chart 3"/>
        <xdr:cNvGraphicFramePr/>
      </xdr:nvGraphicFramePr>
      <xdr:xfrm>
        <a:off x="4410075" y="2295525"/>
        <a:ext cx="4143375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571500</xdr:colOff>
      <xdr:row>25</xdr:row>
      <xdr:rowOff>47625</xdr:rowOff>
    </xdr:from>
    <xdr:to>
      <xdr:col>8</xdr:col>
      <xdr:colOff>438150</xdr:colOff>
      <xdr:row>39</xdr:row>
      <xdr:rowOff>0</xdr:rowOff>
    </xdr:to>
    <xdr:graphicFrame>
      <xdr:nvGraphicFramePr>
        <xdr:cNvPr id="4" name="Chart 5"/>
        <xdr:cNvGraphicFramePr/>
      </xdr:nvGraphicFramePr>
      <xdr:xfrm>
        <a:off x="4419600" y="4600575"/>
        <a:ext cx="4133850" cy="2219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24.28125" style="0" customWidth="1"/>
    <col min="3" max="3" width="11.140625" style="0" customWidth="1"/>
    <col min="4" max="5" width="10.7109375" style="0" customWidth="1"/>
    <col min="6" max="6" width="13.140625" style="0" bestFit="1" customWidth="1"/>
    <col min="7" max="8" width="14.7109375" style="0" customWidth="1"/>
    <col min="9" max="9" width="7.421875" style="0" customWidth="1"/>
    <col min="10" max="10" width="3.8515625" style="0" customWidth="1"/>
  </cols>
  <sheetData>
    <row r="1" spans="1:2" ht="12.75">
      <c r="A1" s="2" t="s">
        <v>13</v>
      </c>
      <c r="B1" s="1"/>
    </row>
    <row r="3" spans="1:8" ht="51">
      <c r="A3" s="18" t="s">
        <v>0</v>
      </c>
      <c r="B3" s="19" t="s">
        <v>1</v>
      </c>
      <c r="C3" s="20" t="s">
        <v>6</v>
      </c>
      <c r="D3" s="21" t="s">
        <v>9</v>
      </c>
      <c r="E3" s="21" t="s">
        <v>7</v>
      </c>
      <c r="F3" s="21" t="s">
        <v>10</v>
      </c>
      <c r="G3" s="21" t="s">
        <v>11</v>
      </c>
      <c r="H3" s="22" t="s">
        <v>8</v>
      </c>
    </row>
    <row r="4" spans="1:8" ht="12.75">
      <c r="A4" s="13" t="s">
        <v>2</v>
      </c>
      <c r="B4" s="14" t="s">
        <v>3</v>
      </c>
      <c r="C4" s="15">
        <v>72801</v>
      </c>
      <c r="D4" s="16">
        <v>5552382.8</v>
      </c>
      <c r="E4" s="16">
        <v>1012729.5</v>
      </c>
      <c r="F4" s="16">
        <v>67095554.32</v>
      </c>
      <c r="G4" s="16">
        <v>41926353.18</v>
      </c>
      <c r="H4" s="17">
        <v>42939082.67</v>
      </c>
    </row>
    <row r="5" spans="1:8" ht="12.75">
      <c r="A5" s="3" t="s">
        <v>2</v>
      </c>
      <c r="B5" s="4" t="s">
        <v>4</v>
      </c>
      <c r="C5" s="9">
        <v>5312</v>
      </c>
      <c r="D5" s="7">
        <v>2675925.88</v>
      </c>
      <c r="E5" s="7">
        <v>453980.56</v>
      </c>
      <c r="F5" s="7">
        <v>11891722.9</v>
      </c>
      <c r="G5" s="7">
        <v>7942274.44</v>
      </c>
      <c r="H5" s="11">
        <v>8396255</v>
      </c>
    </row>
    <row r="6" spans="1:8" ht="12.75">
      <c r="A6" s="5" t="s">
        <v>2</v>
      </c>
      <c r="B6" s="6" t="s">
        <v>5</v>
      </c>
      <c r="C6" s="10">
        <v>181262</v>
      </c>
      <c r="D6" s="8">
        <v>18261257.88</v>
      </c>
      <c r="E6" s="8">
        <v>3957128.22</v>
      </c>
      <c r="F6" s="8">
        <v>299176034.17</v>
      </c>
      <c r="G6" s="8">
        <v>185019348.89</v>
      </c>
      <c r="H6" s="12">
        <v>188976477.11</v>
      </c>
    </row>
    <row r="7" spans="1:8" ht="12.75">
      <c r="A7" s="3" t="s">
        <v>12</v>
      </c>
      <c r="B7" s="4" t="s">
        <v>3</v>
      </c>
      <c r="C7" s="9">
        <v>1756</v>
      </c>
      <c r="D7" s="7">
        <v>78917.61</v>
      </c>
      <c r="E7" s="7">
        <v>13960.56</v>
      </c>
      <c r="F7" s="7">
        <v>948639.23</v>
      </c>
      <c r="G7" s="7">
        <v>592855.06</v>
      </c>
      <c r="H7" s="11">
        <v>606815.62</v>
      </c>
    </row>
    <row r="8" spans="1:8" ht="12.75">
      <c r="A8" s="3" t="s">
        <v>12</v>
      </c>
      <c r="B8" s="4" t="s">
        <v>4</v>
      </c>
      <c r="C8" s="9">
        <v>355</v>
      </c>
      <c r="D8" s="7">
        <v>225663.49</v>
      </c>
      <c r="E8" s="7">
        <v>44074.02</v>
      </c>
      <c r="F8" s="7">
        <v>501554.54</v>
      </c>
      <c r="G8" s="7">
        <v>368654</v>
      </c>
      <c r="H8" s="11">
        <v>412728.02</v>
      </c>
    </row>
    <row r="9" spans="1:8" ht="13.5" thickBot="1">
      <c r="A9" s="5" t="s">
        <v>12</v>
      </c>
      <c r="B9" s="6" t="s">
        <v>5</v>
      </c>
      <c r="C9" s="9">
        <v>3242</v>
      </c>
      <c r="D9" s="8">
        <v>304291.31</v>
      </c>
      <c r="E9" s="8">
        <v>71321.36</v>
      </c>
      <c r="F9" s="8">
        <v>4423453.09</v>
      </c>
      <c r="G9" s="8">
        <v>2745966.19</v>
      </c>
      <c r="H9" s="11">
        <v>2817287.55</v>
      </c>
    </row>
    <row r="10" spans="1:8" ht="13.5" thickBot="1">
      <c r="A10" s="23"/>
      <c r="B10" s="24"/>
      <c r="C10" s="26">
        <v>241989</v>
      </c>
      <c r="D10" s="25">
        <f>SUM(D4:D9)</f>
        <v>27098438.969999995</v>
      </c>
      <c r="E10" s="25">
        <f>SUM(E4:E9)</f>
        <v>5553194.22</v>
      </c>
      <c r="F10" s="25">
        <f>SUM(F4:F9)</f>
        <v>384036958.25</v>
      </c>
      <c r="G10" s="25">
        <f>SUM(G4:G9)</f>
        <v>238595451.76</v>
      </c>
      <c r="H10" s="26">
        <f>SUM(H4:H9)</f>
        <v>244148645.97000006</v>
      </c>
    </row>
    <row r="11" spans="1:2" ht="12.75">
      <c r="A11" s="1"/>
      <c r="B11" s="1"/>
    </row>
    <row r="13" spans="1:2" ht="12.75">
      <c r="A13" s="1"/>
      <c r="B13" s="1"/>
    </row>
  </sheetData>
  <sheetProtection/>
  <printOptions/>
  <pageMargins left="0.75" right="0.75" top="0.76" bottom="0.49" header="0.4921259845" footer="0.4921259845"/>
  <pageSetup horizontalDpi="600" verticalDpi="600" orientation="landscape" paperSize="9" r:id="rId4"/>
  <headerFooter alignWithMargins="0">
    <oddHeader>&amp;LVEROHALLITUS&amp;CKotitalousvähennys verovuonna 2006&amp;R1.11.2007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Verohallinto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Kytömäki Pekka (Evolvit Oy)</dc:creator>
  <cp:keywords/>
  <dc:description/>
  <cp:lastModifiedBy>Hakonen Anna (Verohallitus)</cp:lastModifiedBy>
  <cp:lastPrinted>2007-11-01T10:15:39Z</cp:lastPrinted>
  <dcterms:created xsi:type="dcterms:W3CDTF">2007-09-28T12:16:53Z</dcterms:created>
  <dcterms:modified xsi:type="dcterms:W3CDTF">2009-02-09T10:04:11Z</dcterms:modified>
  <cp:category/>
  <cp:version/>
  <cp:contentType/>
  <cp:contentStatus/>
</cp:coreProperties>
</file>